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nnections.xml" ContentType="application/vnd.openxmlformats-officedocument.spreadsheetml.connection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queryTables/queryTable3.xml" ContentType="application/vnd.openxmlformats-officedocument.spreadsheetml.queryTable+xml"/>
  <Override PartName="/xl/queryTables/queryTable4.xml" ContentType="application/vnd.openxmlformats-officedocument.spreadsheetml.queryTable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600" yWindow="60" windowWidth="17535" windowHeight="9660" activeTab="8"/>
  </bookViews>
  <sheets>
    <sheet name="Total" sheetId="1" r:id="rId1"/>
    <sheet name="Lenguaje " sheetId="2" r:id="rId2"/>
    <sheet name="Matemáticas " sheetId="3" r:id="rId3"/>
    <sheet name="Sociales " sheetId="4" r:id="rId4"/>
    <sheet name="Filosofia" sheetId="5" r:id="rId5"/>
    <sheet name="Biologia" sheetId="6" r:id="rId6"/>
    <sheet name="Quimica " sheetId="7" r:id="rId7"/>
    <sheet name="Fisica" sheetId="8" r:id="rId8"/>
    <sheet name="Tabla " sheetId="9" r:id="rId9"/>
  </sheets>
  <definedNames>
    <definedName name="Iti_202008_20ma_F1ana" localSheetId="0">Total!$A$1:$D$48</definedName>
    <definedName name="Jose_20_20ignacio_20lopez_20_202008_20tarde_archivos" localSheetId="0">Total!$A$1:$D$48</definedName>
    <definedName name="San_20jose_20_20cip_202008" localSheetId="0">Total!$A$1:$H$42</definedName>
    <definedName name="Santa_20rosa_20_20de_20lima_20_202008" localSheetId="0">Total!$A$1:$D$48</definedName>
  </definedNames>
  <calcPr calcId="124519"/>
</workbook>
</file>

<file path=xl/calcChain.xml><?xml version="1.0" encoding="utf-8"?>
<calcChain xmlns="http://schemas.openxmlformats.org/spreadsheetml/2006/main">
  <c r="L11" i="9"/>
  <c r="K11"/>
  <c r="I11"/>
  <c r="J11" s="1"/>
  <c r="G11"/>
  <c r="H11" s="1"/>
  <c r="E11"/>
  <c r="F11" s="1"/>
  <c r="D11"/>
  <c r="J10"/>
  <c r="H10"/>
  <c r="F10"/>
  <c r="J9"/>
  <c r="H9"/>
  <c r="F9"/>
  <c r="J8"/>
  <c r="H8"/>
  <c r="F8"/>
  <c r="J7"/>
  <c r="H7"/>
  <c r="F7"/>
  <c r="J6"/>
  <c r="H6"/>
  <c r="F6"/>
  <c r="J5"/>
  <c r="H5"/>
  <c r="F5"/>
  <c r="J4"/>
  <c r="H4"/>
  <c r="F4"/>
</calcChain>
</file>

<file path=xl/connections.xml><?xml version="1.0" encoding="utf-8"?>
<connections xmlns="http://schemas.openxmlformats.org/spreadsheetml/2006/main">
  <connection id="1" name="Conexión" type="4" refreshedVersion="3" background="1" saveData="1">
    <webPr sourceData="1" parsePre="1" consecutive="1" xl2000="1" url="file:///I:/Icfes%202009/Icfes%20%202008/Santa%20rosa%20%20de%20lima%20%202008.htm" htmlTables="1">
      <tables count="7">
        <x v="5"/>
        <x v="6"/>
        <x v="8"/>
        <x v="9"/>
        <x v="11"/>
        <x v="12"/>
        <x v="14"/>
      </tables>
    </webPr>
  </connection>
  <connection id="2" name="Conexión1" type="4" refreshedVersion="3" background="1" saveData="1">
    <webPr sourceData="1" parsePre="1" consecutive="1" xl2000="1" url="file:///I:/Icfes%202009/Icfes%20%202008/Jose%20%20ignacio%20lopez%20%202008%20tarde_archivos.htm" htmlTables="1">
      <tables count="7">
        <x v="5"/>
        <x v="6"/>
        <x v="8"/>
        <x v="9"/>
        <x v="11"/>
        <x v="12"/>
        <x v="14"/>
      </tables>
    </webPr>
  </connection>
  <connection id="3" name="Conexión2" type="4" refreshedVersion="3" background="1" saveData="1">
    <webPr sourceData="1" parsePre="1" consecutive="1" xl2000="1" url="file:///I:/Icfes%202009/Icfes%20%202008/Iti%202008%20ma%F1ana.htm" htmlTables="1">
      <tables count="7">
        <x v="5"/>
        <x v="6"/>
        <x v="8"/>
        <x v="9"/>
        <x v="11"/>
        <x v="12"/>
        <x v="14"/>
      </tables>
    </webPr>
  </connection>
  <connection id="4" name="Conexión3" type="4" refreshedVersion="3" background="1" saveData="1">
    <webPr sourceData="1" parsePre="1" consecutive="1" xl2000="1" url="file:///I:/Icfes%202009/Icfes%20%202008/San%20jose%20%20cip%202008.htm" htmlTables="1">
      <tables count="8">
        <x v="5"/>
        <x v="6"/>
        <x v="8"/>
        <x v="9"/>
        <x v="10"/>
        <x v="11"/>
        <x v="12"/>
        <x v="14"/>
      </tables>
    </webPr>
  </connection>
</connections>
</file>

<file path=xl/sharedStrings.xml><?xml version="1.0" encoding="utf-8"?>
<sst xmlns="http://schemas.openxmlformats.org/spreadsheetml/2006/main" count="403" uniqueCount="68">
  <si>
    <t>Nivel</t>
  </si>
  <si>
    <t>Lenguaje</t>
  </si>
  <si>
    <t>C1</t>
  </si>
  <si>
    <t>Interpretativa</t>
  </si>
  <si>
    <t>C2</t>
  </si>
  <si>
    <t>Argumentativa</t>
  </si>
  <si>
    <t>C3</t>
  </si>
  <si>
    <t>Propositiva</t>
  </si>
  <si>
    <t xml:space="preserve"> I ( Bajo )</t>
  </si>
  <si>
    <t xml:space="preserve"> II ( Medio )</t>
  </si>
  <si>
    <t xml:space="preserve"> III ( Alto )</t>
  </si>
  <si>
    <t>Matemática</t>
  </si>
  <si>
    <t>Comunicación</t>
  </si>
  <si>
    <t>Razonamiento</t>
  </si>
  <si>
    <t>Solución de problemas</t>
  </si>
  <si>
    <t>Ciencias sociales</t>
  </si>
  <si>
    <t>Filosofía</t>
  </si>
  <si>
    <t>Biología</t>
  </si>
  <si>
    <t>Identificar</t>
  </si>
  <si>
    <t>Indagar</t>
  </si>
  <si>
    <t>Explicar</t>
  </si>
  <si>
    <t>Química</t>
  </si>
  <si>
    <t>Física</t>
  </si>
  <si>
    <t>Blanco</t>
  </si>
  <si>
    <t>Física  2008</t>
  </si>
  <si>
    <t>Física  2009</t>
  </si>
  <si>
    <t>Química  2008</t>
  </si>
  <si>
    <t>Química  2009</t>
  </si>
  <si>
    <t>Biología  2008</t>
  </si>
  <si>
    <t>Biología  2009</t>
  </si>
  <si>
    <t>Filosofía  2008</t>
  </si>
  <si>
    <t>Filosofía  2009</t>
  </si>
  <si>
    <t>Ciencias sociales  2008</t>
  </si>
  <si>
    <t>Ciencias sociales  2009</t>
  </si>
  <si>
    <t>Matemática  2008</t>
  </si>
  <si>
    <t>Matemática  2009</t>
  </si>
  <si>
    <t>Lenguaje  2008</t>
  </si>
  <si>
    <t>Lenguaje  2009</t>
  </si>
  <si>
    <t>Variación 2008-2009</t>
  </si>
  <si>
    <t>Negativo</t>
  </si>
  <si>
    <t>+</t>
  </si>
  <si>
    <t>-</t>
  </si>
  <si>
    <t>Positivo</t>
  </si>
  <si>
    <t>TABLA  COMPARATIVA  AÑOS  2008-2009  NIVELES  DE  COMPETENCIAS  NUCLEO  COMUN</t>
  </si>
  <si>
    <t>Nº</t>
  </si>
  <si>
    <t>Area</t>
  </si>
  <si>
    <t xml:space="preserve">Competencias </t>
  </si>
  <si>
    <t>Aspectos</t>
  </si>
  <si>
    <t>Positivos</t>
  </si>
  <si>
    <t>Negativos</t>
  </si>
  <si>
    <t xml:space="preserve">Iguales </t>
  </si>
  <si>
    <t>Blanco 2008</t>
  </si>
  <si>
    <t>Blanco 2009</t>
  </si>
  <si>
    <t xml:space="preserve">Lenguaje </t>
  </si>
  <si>
    <t>Matemáticas</t>
  </si>
  <si>
    <t xml:space="preserve">Sociales </t>
  </si>
  <si>
    <t xml:space="preserve">Filosofia </t>
  </si>
  <si>
    <t xml:space="preserve">Biología </t>
  </si>
  <si>
    <t>Quimica</t>
  </si>
  <si>
    <t xml:space="preserve">Física </t>
  </si>
  <si>
    <t>TOTAL</t>
  </si>
  <si>
    <t>5----- 4-----0</t>
  </si>
  <si>
    <t>=</t>
  </si>
  <si>
    <t>7----- 0-----2</t>
  </si>
  <si>
    <t>6----- 0-----3</t>
  </si>
  <si>
    <t>6----- 2-----1</t>
  </si>
  <si>
    <t>5----- 2-----2</t>
  </si>
  <si>
    <t>0----- 8-----1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</si>
</sst>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8">
    <xf numFmtId="0" fontId="0" fillId="0" borderId="0" xfId="0"/>
    <xf numFmtId="0" fontId="0" fillId="0" borderId="0" xfId="0" applyAlignment="1">
      <alignment horizontal="center"/>
    </xf>
    <xf numFmtId="0" fontId="0" fillId="0" borderId="4" xfId="0" applyBorder="1" applyAlignment="1">
      <alignment horizontal="center"/>
    </xf>
    <xf numFmtId="0" fontId="0" fillId="0" borderId="4" xfId="0" applyBorder="1"/>
    <xf numFmtId="0" fontId="2" fillId="0" borderId="4" xfId="0" applyFont="1" applyBorder="1" applyAlignment="1">
      <alignment horizontal="center"/>
    </xf>
    <xf numFmtId="0" fontId="0" fillId="0" borderId="4" xfId="1" applyNumberFormat="1" applyFont="1" applyBorder="1" applyAlignment="1">
      <alignment horizontal="center"/>
    </xf>
    <xf numFmtId="0" fontId="0" fillId="0" borderId="4" xfId="0" applyNumberFormat="1" applyBorder="1" applyAlignment="1">
      <alignment horizontal="left"/>
    </xf>
    <xf numFmtId="0" fontId="0" fillId="0" borderId="4" xfId="0" applyBorder="1" applyAlignment="1">
      <alignment horizontal="left"/>
    </xf>
    <xf numFmtId="9" fontId="0" fillId="0" borderId="4" xfId="1" applyFont="1" applyBorder="1" applyAlignment="1">
      <alignment horizontal="center"/>
    </xf>
    <xf numFmtId="0" fontId="0" fillId="0" borderId="4" xfId="0" applyNumberFormat="1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0" fontId="0" fillId="0" borderId="4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5" xfId="0" applyFill="1" applyBorder="1" applyAlignment="1">
      <alignment horizontal="center"/>
    </xf>
  </cellXfs>
  <cellStyles count="2">
    <cellStyle name="Normal" xfId="0" builtinId="0"/>
    <cellStyle name="Porcentual" xfId="1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onnections" Target="connection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queryTables/queryTable1.xml><?xml version="1.0" encoding="utf-8"?>
<queryTable xmlns="http://schemas.openxmlformats.org/spreadsheetml/2006/main" name="San%20jose%20%20cip%202008" connectionId="4" autoFormatId="16" applyNumberFormats="0" applyBorderFormats="0" applyFontFormats="1" applyPatternFormats="1" applyAlignmentFormats="0" applyWidthHeightFormats="0"/>
</file>

<file path=xl/queryTables/queryTable2.xml><?xml version="1.0" encoding="utf-8"?>
<queryTable xmlns="http://schemas.openxmlformats.org/spreadsheetml/2006/main" name="Jose%20%20ignacio%20lopez%20%202008%20tarde_archivos" connectionId="2" autoFormatId="16" applyNumberFormats="0" applyBorderFormats="0" applyFontFormats="1" applyPatternFormats="1" applyAlignmentFormats="0" applyWidthHeightFormats="0"/>
</file>

<file path=xl/queryTables/queryTable3.xml><?xml version="1.0" encoding="utf-8"?>
<queryTable xmlns="http://schemas.openxmlformats.org/spreadsheetml/2006/main" name="Santa%20rosa%20%20de%20lima%20%202008" connectionId="1" autoFormatId="16" applyNumberFormats="0" applyBorderFormats="0" applyFontFormats="1" applyPatternFormats="1" applyAlignmentFormats="0" applyWidthHeightFormats="0"/>
</file>

<file path=xl/queryTables/queryTable4.xml><?xml version="1.0" encoding="utf-8"?>
<queryTable xmlns="http://schemas.openxmlformats.org/spreadsheetml/2006/main" name="Iti%202008%20ma%F1ana" connectionId="3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2.xml"/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Relationship Id="rId5" Type="http://schemas.openxmlformats.org/officeDocument/2006/relationships/queryTable" Target="../queryTables/queryTable4.xml"/><Relationship Id="rId4" Type="http://schemas.openxmlformats.org/officeDocument/2006/relationships/queryTable" Target="../queryTables/queryTable3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42"/>
  <sheetViews>
    <sheetView topLeftCell="A10" workbookViewId="0">
      <selection activeCell="B40" sqref="B40:D42"/>
    </sheetView>
  </sheetViews>
  <sheetFormatPr baseColWidth="10" defaultRowHeight="15"/>
  <cols>
    <col min="1" max="1" width="11" customWidth="1"/>
    <col min="2" max="2" width="15.7109375" style="10" bestFit="1" customWidth="1"/>
    <col min="3" max="3" width="14.140625" style="10" bestFit="1" customWidth="1"/>
    <col min="4" max="4" width="21.42578125" style="10" bestFit="1" customWidth="1"/>
    <col min="5" max="5" width="11" customWidth="1"/>
    <col min="6" max="6" width="10.140625" style="10" customWidth="1"/>
    <col min="7" max="7" width="7.5703125" style="10" customWidth="1"/>
    <col min="8" max="8" width="7.85546875" style="10" customWidth="1"/>
  </cols>
  <sheetData>
    <row r="1" spans="1:4">
      <c r="A1" t="s">
        <v>0</v>
      </c>
      <c r="B1" s="10" t="s">
        <v>1</v>
      </c>
    </row>
    <row r="2" spans="1:4">
      <c r="B2" s="10" t="s">
        <v>2</v>
      </c>
      <c r="C2" s="10" t="s">
        <v>4</v>
      </c>
      <c r="D2" s="10" t="s">
        <v>6</v>
      </c>
    </row>
    <row r="3" spans="1:4">
      <c r="B3" s="10" t="s">
        <v>3</v>
      </c>
      <c r="C3" s="10" t="s">
        <v>5</v>
      </c>
      <c r="D3" s="10" t="s">
        <v>7</v>
      </c>
    </row>
    <row r="4" spans="1:4">
      <c r="A4" t="s">
        <v>8</v>
      </c>
      <c r="B4" s="10">
        <v>35.9</v>
      </c>
      <c r="C4" s="10">
        <v>20.51</v>
      </c>
      <c r="D4" s="10">
        <v>33.33</v>
      </c>
    </row>
    <row r="5" spans="1:4">
      <c r="A5" t="s">
        <v>9</v>
      </c>
      <c r="B5" s="10">
        <v>64.099999999999994</v>
      </c>
      <c r="C5" s="10">
        <v>79.489999999999995</v>
      </c>
      <c r="D5" s="10">
        <v>66.67</v>
      </c>
    </row>
    <row r="6" spans="1:4">
      <c r="A6" t="s">
        <v>10</v>
      </c>
      <c r="B6" s="10">
        <v>0</v>
      </c>
      <c r="C6" s="10">
        <v>0</v>
      </c>
      <c r="D6" s="10">
        <v>0</v>
      </c>
    </row>
    <row r="8" spans="1:4">
      <c r="A8" t="s">
        <v>0</v>
      </c>
      <c r="B8" s="10" t="s">
        <v>11</v>
      </c>
    </row>
    <row r="9" spans="1:4">
      <c r="B9" s="10" t="s">
        <v>2</v>
      </c>
      <c r="C9" s="10" t="s">
        <v>4</v>
      </c>
      <c r="D9" s="10" t="s">
        <v>6</v>
      </c>
    </row>
    <row r="10" spans="1:4">
      <c r="B10" s="10" t="s">
        <v>12</v>
      </c>
      <c r="C10" s="10" t="s">
        <v>13</v>
      </c>
      <c r="D10" s="10" t="s">
        <v>14</v>
      </c>
    </row>
    <row r="11" spans="1:4">
      <c r="A11" t="s">
        <v>8</v>
      </c>
      <c r="B11" s="10">
        <v>30.77</v>
      </c>
      <c r="C11" s="10">
        <v>33.33</v>
      </c>
      <c r="D11" s="10">
        <v>53.85</v>
      </c>
    </row>
    <row r="12" spans="1:4">
      <c r="A12" t="s">
        <v>9</v>
      </c>
      <c r="B12" s="10">
        <v>69.23</v>
      </c>
      <c r="C12" s="10">
        <v>66.67</v>
      </c>
      <c r="D12" s="10">
        <v>46.15</v>
      </c>
    </row>
    <row r="13" spans="1:4">
      <c r="A13" t="s">
        <v>10</v>
      </c>
      <c r="B13" s="10">
        <v>0</v>
      </c>
      <c r="C13" s="10">
        <v>0</v>
      </c>
      <c r="D13" s="10">
        <v>0</v>
      </c>
    </row>
    <row r="15" spans="1:4">
      <c r="A15" t="s">
        <v>0</v>
      </c>
      <c r="B15" s="10" t="s">
        <v>15</v>
      </c>
    </row>
    <row r="16" spans="1:4">
      <c r="B16" s="10" t="s">
        <v>2</v>
      </c>
      <c r="C16" s="10" t="s">
        <v>4</v>
      </c>
      <c r="D16" s="10" t="s">
        <v>6</v>
      </c>
    </row>
    <row r="17" spans="1:8">
      <c r="B17" s="10" t="s">
        <v>3</v>
      </c>
      <c r="C17" s="10" t="s">
        <v>5</v>
      </c>
      <c r="D17" s="10" t="s">
        <v>7</v>
      </c>
    </row>
    <row r="18" spans="1:8">
      <c r="A18" t="s">
        <v>8</v>
      </c>
      <c r="B18" s="10">
        <v>25.64</v>
      </c>
      <c r="C18" s="10">
        <v>43.59</v>
      </c>
      <c r="D18" s="10">
        <v>23.08</v>
      </c>
    </row>
    <row r="19" spans="1:8">
      <c r="A19" t="s">
        <v>9</v>
      </c>
      <c r="B19" s="10">
        <v>74.36</v>
      </c>
      <c r="C19" s="10">
        <v>56.41</v>
      </c>
      <c r="D19" s="10">
        <v>76.92</v>
      </c>
    </row>
    <row r="20" spans="1:8">
      <c r="A20" t="s">
        <v>10</v>
      </c>
      <c r="B20" s="10">
        <v>0</v>
      </c>
      <c r="C20" s="10">
        <v>0</v>
      </c>
      <c r="D20" s="10">
        <v>0</v>
      </c>
    </row>
    <row r="22" spans="1:8">
      <c r="A22" t="s">
        <v>0</v>
      </c>
      <c r="B22" s="10" t="s">
        <v>16</v>
      </c>
    </row>
    <row r="23" spans="1:8">
      <c r="B23" s="10" t="s">
        <v>2</v>
      </c>
      <c r="C23" s="10" t="s">
        <v>4</v>
      </c>
      <c r="D23" s="10" t="s">
        <v>6</v>
      </c>
    </row>
    <row r="24" spans="1:8">
      <c r="B24" s="10" t="s">
        <v>3</v>
      </c>
      <c r="C24" s="10" t="s">
        <v>5</v>
      </c>
      <c r="D24" s="10" t="s">
        <v>7</v>
      </c>
    </row>
    <row r="25" spans="1:8">
      <c r="A25" t="s">
        <v>8</v>
      </c>
      <c r="B25" s="10">
        <v>28.21</v>
      </c>
      <c r="C25" s="10">
        <v>17.95</v>
      </c>
      <c r="D25" s="10">
        <v>41.03</v>
      </c>
    </row>
    <row r="26" spans="1:8">
      <c r="A26" t="s">
        <v>9</v>
      </c>
      <c r="B26" s="10">
        <v>71.790000000000006</v>
      </c>
      <c r="C26" s="10">
        <v>82.05</v>
      </c>
      <c r="D26" s="10">
        <v>58.97</v>
      </c>
    </row>
    <row r="27" spans="1:8">
      <c r="A27" t="s">
        <v>10</v>
      </c>
      <c r="B27" s="10">
        <v>0</v>
      </c>
      <c r="C27" s="10">
        <v>0</v>
      </c>
      <c r="D27" s="10">
        <v>0</v>
      </c>
    </row>
    <row r="29" spans="1:8">
      <c r="A29" t="s">
        <v>0</v>
      </c>
      <c r="B29" s="10" t="s">
        <v>17</v>
      </c>
      <c r="E29" t="s">
        <v>0</v>
      </c>
      <c r="F29" s="10" t="s">
        <v>21</v>
      </c>
    </row>
    <row r="30" spans="1:8">
      <c r="B30" s="10" t="s">
        <v>2</v>
      </c>
      <c r="C30" s="10" t="s">
        <v>4</v>
      </c>
      <c r="D30" s="10" t="s">
        <v>6</v>
      </c>
      <c r="F30" s="10" t="s">
        <v>2</v>
      </c>
      <c r="G30" s="10" t="s">
        <v>4</v>
      </c>
      <c r="H30" s="10" t="s">
        <v>6</v>
      </c>
    </row>
    <row r="31" spans="1:8">
      <c r="B31" s="10" t="s">
        <v>18</v>
      </c>
      <c r="C31" s="10" t="s">
        <v>19</v>
      </c>
      <c r="D31" s="10" t="s">
        <v>20</v>
      </c>
      <c r="F31" s="10" t="s">
        <v>18</v>
      </c>
      <c r="G31" s="10" t="s">
        <v>19</v>
      </c>
      <c r="H31" s="10" t="s">
        <v>20</v>
      </c>
    </row>
    <row r="32" spans="1:8">
      <c r="A32" t="s">
        <v>8</v>
      </c>
      <c r="B32" s="10">
        <v>17.95</v>
      </c>
      <c r="C32" s="10">
        <v>23.08</v>
      </c>
      <c r="D32" s="10">
        <v>30.77</v>
      </c>
      <c r="E32" t="s">
        <v>8</v>
      </c>
      <c r="F32" s="10">
        <v>15.38</v>
      </c>
      <c r="G32" s="10">
        <v>25.64</v>
      </c>
      <c r="H32" s="10">
        <v>30.77</v>
      </c>
    </row>
    <row r="33" spans="1:8">
      <c r="A33" t="s">
        <v>9</v>
      </c>
      <c r="B33" s="10">
        <v>82.05</v>
      </c>
      <c r="C33" s="10">
        <v>76.92</v>
      </c>
      <c r="D33" s="10">
        <v>69.23</v>
      </c>
      <c r="E33" t="s">
        <v>9</v>
      </c>
      <c r="F33" s="10">
        <v>84.62</v>
      </c>
      <c r="G33" s="10">
        <v>74.36</v>
      </c>
      <c r="H33" s="10">
        <v>66.67</v>
      </c>
    </row>
    <row r="34" spans="1:8">
      <c r="A34" t="s">
        <v>10</v>
      </c>
      <c r="B34" s="10">
        <v>0</v>
      </c>
      <c r="C34" s="10">
        <v>0</v>
      </c>
      <c r="D34" s="10">
        <v>0</v>
      </c>
      <c r="E34" t="s">
        <v>10</v>
      </c>
      <c r="F34" s="10">
        <v>0</v>
      </c>
      <c r="G34" s="10">
        <v>0</v>
      </c>
      <c r="H34" s="10">
        <v>2.56</v>
      </c>
    </row>
    <row r="37" spans="1:8">
      <c r="A37" t="s">
        <v>0</v>
      </c>
      <c r="B37" s="10" t="s">
        <v>22</v>
      </c>
    </row>
    <row r="38" spans="1:8">
      <c r="B38" s="10" t="s">
        <v>2</v>
      </c>
      <c r="C38" s="10" t="s">
        <v>4</v>
      </c>
      <c r="D38" s="10" t="s">
        <v>6</v>
      </c>
    </row>
    <row r="39" spans="1:8">
      <c r="B39" s="10" t="s">
        <v>18</v>
      </c>
      <c r="C39" s="10" t="s">
        <v>19</v>
      </c>
      <c r="D39" s="10" t="s">
        <v>20</v>
      </c>
    </row>
    <row r="40" spans="1:8">
      <c r="A40" t="s">
        <v>8</v>
      </c>
      <c r="B40" s="10">
        <v>12.82</v>
      </c>
      <c r="C40" s="10">
        <v>7.69</v>
      </c>
      <c r="D40" s="10">
        <v>0</v>
      </c>
    </row>
    <row r="41" spans="1:8">
      <c r="A41" t="s">
        <v>9</v>
      </c>
      <c r="B41" s="10">
        <v>87.18</v>
      </c>
      <c r="C41" s="10">
        <v>89.74</v>
      </c>
      <c r="D41" s="10">
        <v>94.87</v>
      </c>
    </row>
    <row r="42" spans="1:8">
      <c r="A42" t="s">
        <v>10</v>
      </c>
      <c r="B42" s="10">
        <v>0</v>
      </c>
      <c r="C42" s="10">
        <v>2.56</v>
      </c>
      <c r="D42" s="10">
        <v>5.13</v>
      </c>
    </row>
  </sheetData>
  <pageMargins left="0.7" right="0.7" top="0.75" bottom="0.75" header="0.3" footer="0.3"/>
  <pageSetup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E18"/>
  <sheetViews>
    <sheetView workbookViewId="0">
      <selection activeCell="D26" sqref="D26"/>
    </sheetView>
  </sheetViews>
  <sheetFormatPr baseColWidth="10" defaultRowHeight="15"/>
  <cols>
    <col min="2" max="2" width="13.28515625" customWidth="1"/>
    <col min="3" max="3" width="13.5703125" customWidth="1"/>
  </cols>
  <sheetData>
    <row r="1" spans="1:5">
      <c r="A1" s="2" t="s">
        <v>0</v>
      </c>
      <c r="B1" s="12" t="s">
        <v>36</v>
      </c>
      <c r="C1" s="12"/>
      <c r="D1" s="12"/>
      <c r="E1" s="12"/>
    </row>
    <row r="2" spans="1:5">
      <c r="A2" s="3"/>
      <c r="B2" s="2" t="s">
        <v>2</v>
      </c>
      <c r="C2" s="2" t="s">
        <v>4</v>
      </c>
      <c r="D2" s="2" t="s">
        <v>6</v>
      </c>
      <c r="E2" s="2" t="s">
        <v>23</v>
      </c>
    </row>
    <row r="3" spans="1:5">
      <c r="A3" s="3"/>
      <c r="B3" s="2" t="s">
        <v>3</v>
      </c>
      <c r="C3" s="2" t="s">
        <v>5</v>
      </c>
      <c r="D3" s="2" t="s">
        <v>7</v>
      </c>
      <c r="E3" s="3"/>
    </row>
    <row r="4" spans="1:5">
      <c r="A4" s="3" t="s">
        <v>8</v>
      </c>
      <c r="B4" s="11">
        <v>35.9</v>
      </c>
      <c r="C4" s="11">
        <v>20.51</v>
      </c>
      <c r="D4" s="11">
        <v>33.33</v>
      </c>
      <c r="E4" s="3"/>
    </row>
    <row r="5" spans="1:5">
      <c r="A5" s="3" t="s">
        <v>9</v>
      </c>
      <c r="B5" s="11">
        <v>64.099999999999994</v>
      </c>
      <c r="C5" s="11">
        <v>79.489999999999995</v>
      </c>
      <c r="D5" s="11">
        <v>66.67</v>
      </c>
      <c r="E5" s="3"/>
    </row>
    <row r="6" spans="1:5">
      <c r="A6" s="3" t="s">
        <v>10</v>
      </c>
      <c r="B6" s="11">
        <v>0</v>
      </c>
      <c r="C6" s="11">
        <v>0</v>
      </c>
      <c r="D6" s="11">
        <v>0</v>
      </c>
      <c r="E6" s="2">
        <v>3</v>
      </c>
    </row>
    <row r="7" spans="1:5">
      <c r="A7" s="2" t="s">
        <v>0</v>
      </c>
      <c r="B7" s="12" t="s">
        <v>37</v>
      </c>
      <c r="C7" s="12"/>
      <c r="D7" s="12"/>
      <c r="E7" s="12"/>
    </row>
    <row r="8" spans="1:5">
      <c r="A8" s="3"/>
      <c r="B8" s="2" t="s">
        <v>2</v>
      </c>
      <c r="C8" s="2" t="s">
        <v>4</v>
      </c>
      <c r="D8" s="2" t="s">
        <v>6</v>
      </c>
      <c r="E8" s="2" t="s">
        <v>23</v>
      </c>
    </row>
    <row r="9" spans="1:5">
      <c r="A9" s="3"/>
      <c r="B9" s="2" t="s">
        <v>3</v>
      </c>
      <c r="C9" s="2" t="s">
        <v>5</v>
      </c>
      <c r="D9" s="2" t="s">
        <v>7</v>
      </c>
      <c r="E9" s="3"/>
    </row>
    <row r="10" spans="1:5">
      <c r="A10" s="3" t="s">
        <v>8</v>
      </c>
      <c r="B10" s="11">
        <v>28.57</v>
      </c>
      <c r="C10" s="11">
        <v>10.71</v>
      </c>
      <c r="D10" s="11">
        <v>25</v>
      </c>
      <c r="E10" s="3"/>
    </row>
    <row r="11" spans="1:5">
      <c r="A11" s="3" t="s">
        <v>9</v>
      </c>
      <c r="B11" s="11">
        <v>71.430000000000007</v>
      </c>
      <c r="C11" s="11">
        <v>82.14</v>
      </c>
      <c r="D11" s="11">
        <v>75</v>
      </c>
      <c r="E11" s="3"/>
    </row>
    <row r="12" spans="1:5">
      <c r="A12" s="3" t="s">
        <v>10</v>
      </c>
      <c r="B12" s="11">
        <v>0</v>
      </c>
      <c r="C12" s="11">
        <v>7.14</v>
      </c>
      <c r="D12" s="11">
        <v>0</v>
      </c>
      <c r="E12" s="2">
        <v>2</v>
      </c>
    </row>
    <row r="13" spans="1:5">
      <c r="A13" s="13" t="s">
        <v>38</v>
      </c>
      <c r="B13" s="14"/>
      <c r="C13" s="14"/>
      <c r="D13" s="14"/>
      <c r="E13" s="15"/>
    </row>
    <row r="14" spans="1:5">
      <c r="A14" s="2" t="s">
        <v>0</v>
      </c>
      <c r="B14" s="2" t="s">
        <v>3</v>
      </c>
      <c r="C14" s="2" t="s">
        <v>5</v>
      </c>
      <c r="D14" s="2" t="s">
        <v>7</v>
      </c>
      <c r="E14" s="2" t="s">
        <v>39</v>
      </c>
    </row>
    <row r="15" spans="1:5">
      <c r="A15" s="3" t="s">
        <v>8</v>
      </c>
      <c r="B15" s="4" t="s">
        <v>40</v>
      </c>
      <c r="C15" s="4" t="s">
        <v>40</v>
      </c>
      <c r="D15" s="4" t="s">
        <v>40</v>
      </c>
      <c r="E15" s="2"/>
    </row>
    <row r="16" spans="1:5">
      <c r="A16" s="3" t="s">
        <v>9</v>
      </c>
      <c r="B16" s="4" t="s">
        <v>40</v>
      </c>
      <c r="C16" s="4" t="s">
        <v>40</v>
      </c>
      <c r="D16" s="4" t="s">
        <v>40</v>
      </c>
      <c r="E16" s="2"/>
    </row>
    <row r="17" spans="1:5">
      <c r="A17" s="3" t="s">
        <v>10</v>
      </c>
      <c r="B17" s="4" t="s">
        <v>62</v>
      </c>
      <c r="C17" s="4" t="s">
        <v>40</v>
      </c>
      <c r="D17" s="4" t="s">
        <v>62</v>
      </c>
      <c r="E17" s="2"/>
    </row>
    <row r="18" spans="1:5">
      <c r="A18" s="3" t="s">
        <v>42</v>
      </c>
      <c r="B18" s="2">
        <v>2</v>
      </c>
      <c r="C18" s="5">
        <v>3</v>
      </c>
      <c r="D18" s="2">
        <v>2</v>
      </c>
      <c r="E18" s="6" t="s">
        <v>63</v>
      </c>
    </row>
  </sheetData>
  <mergeCells count="3">
    <mergeCell ref="B1:E1"/>
    <mergeCell ref="B7:E7"/>
    <mergeCell ref="A13:E1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E18"/>
  <sheetViews>
    <sheetView workbookViewId="0">
      <selection activeCell="C21" sqref="C21"/>
    </sheetView>
  </sheetViews>
  <sheetFormatPr baseColWidth="10" defaultRowHeight="15"/>
  <cols>
    <col min="2" max="2" width="16.5703125" customWidth="1"/>
    <col min="3" max="3" width="17.42578125" customWidth="1"/>
    <col min="4" max="4" width="21.28515625" customWidth="1"/>
  </cols>
  <sheetData>
    <row r="1" spans="1:5">
      <c r="A1" s="2" t="s">
        <v>0</v>
      </c>
      <c r="B1" s="12" t="s">
        <v>34</v>
      </c>
      <c r="C1" s="12"/>
      <c r="D1" s="12"/>
      <c r="E1" s="12"/>
    </row>
    <row r="2" spans="1:5">
      <c r="A2" s="2"/>
      <c r="B2" s="2" t="s">
        <v>2</v>
      </c>
      <c r="C2" s="2" t="s">
        <v>4</v>
      </c>
      <c r="D2" s="2" t="s">
        <v>6</v>
      </c>
      <c r="E2" s="3"/>
    </row>
    <row r="3" spans="1:5">
      <c r="A3" s="3"/>
      <c r="B3" s="2" t="s">
        <v>12</v>
      </c>
      <c r="C3" s="2" t="s">
        <v>13</v>
      </c>
      <c r="D3" s="2" t="s">
        <v>14</v>
      </c>
      <c r="E3" s="2" t="s">
        <v>23</v>
      </c>
    </row>
    <row r="4" spans="1:5">
      <c r="A4" s="3" t="s">
        <v>8</v>
      </c>
      <c r="B4" s="11">
        <v>30.77</v>
      </c>
      <c r="C4" s="11">
        <v>33.33</v>
      </c>
      <c r="D4" s="11">
        <v>53.85</v>
      </c>
      <c r="E4" s="3"/>
    </row>
    <row r="5" spans="1:5">
      <c r="A5" s="3" t="s">
        <v>9</v>
      </c>
      <c r="B5" s="11">
        <v>69.23</v>
      </c>
      <c r="C5" s="11">
        <v>66.67</v>
      </c>
      <c r="D5" s="11">
        <v>46.15</v>
      </c>
      <c r="E5" s="3"/>
    </row>
    <row r="6" spans="1:5">
      <c r="A6" s="3" t="s">
        <v>10</v>
      </c>
      <c r="B6" s="11">
        <v>0</v>
      </c>
      <c r="C6" s="11">
        <v>0</v>
      </c>
      <c r="D6" s="11">
        <v>0</v>
      </c>
      <c r="E6" s="2">
        <v>3</v>
      </c>
    </row>
    <row r="7" spans="1:5">
      <c r="A7" s="2" t="s">
        <v>0</v>
      </c>
      <c r="B7" s="12" t="s">
        <v>35</v>
      </c>
      <c r="C7" s="12"/>
      <c r="D7" s="12"/>
      <c r="E7" s="12"/>
    </row>
    <row r="8" spans="1:5">
      <c r="A8" s="2"/>
      <c r="B8" s="2" t="s">
        <v>2</v>
      </c>
      <c r="C8" s="2" t="s">
        <v>4</v>
      </c>
      <c r="D8" s="2" t="s">
        <v>6</v>
      </c>
      <c r="E8" s="3"/>
    </row>
    <row r="9" spans="1:5">
      <c r="A9" s="3"/>
      <c r="B9" s="2" t="s">
        <v>12</v>
      </c>
      <c r="C9" s="2" t="s">
        <v>13</v>
      </c>
      <c r="D9" s="2" t="s">
        <v>14</v>
      </c>
      <c r="E9" s="2" t="s">
        <v>23</v>
      </c>
    </row>
    <row r="10" spans="1:5">
      <c r="A10" s="3" t="s">
        <v>8</v>
      </c>
      <c r="B10" s="11">
        <v>14.29</v>
      </c>
      <c r="C10" s="11">
        <v>25</v>
      </c>
      <c r="D10" s="11">
        <v>32.14</v>
      </c>
      <c r="E10" s="3"/>
    </row>
    <row r="11" spans="1:5">
      <c r="A11" s="3" t="s">
        <v>9</v>
      </c>
      <c r="B11" s="11">
        <v>85.71</v>
      </c>
      <c r="C11" s="11">
        <v>75</v>
      </c>
      <c r="D11" s="11">
        <v>67.86</v>
      </c>
      <c r="E11" s="3"/>
    </row>
    <row r="12" spans="1:5">
      <c r="A12" s="3" t="s">
        <v>10</v>
      </c>
      <c r="B12" s="11">
        <v>0</v>
      </c>
      <c r="C12" s="11">
        <v>0</v>
      </c>
      <c r="D12" s="11">
        <v>0</v>
      </c>
      <c r="E12" s="2">
        <v>3</v>
      </c>
    </row>
    <row r="13" spans="1:5">
      <c r="A13" s="13" t="s">
        <v>38</v>
      </c>
      <c r="B13" s="14"/>
      <c r="C13" s="14"/>
      <c r="D13" s="14"/>
      <c r="E13" s="15"/>
    </row>
    <row r="14" spans="1:5">
      <c r="A14" s="2" t="s">
        <v>0</v>
      </c>
      <c r="B14" s="2" t="s">
        <v>12</v>
      </c>
      <c r="C14" s="2" t="s">
        <v>13</v>
      </c>
      <c r="D14" s="2" t="s">
        <v>14</v>
      </c>
      <c r="E14" s="2" t="s">
        <v>39</v>
      </c>
    </row>
    <row r="15" spans="1:5">
      <c r="A15" s="3" t="s">
        <v>8</v>
      </c>
      <c r="B15" s="4" t="s">
        <v>40</v>
      </c>
      <c r="C15" s="4" t="s">
        <v>40</v>
      </c>
      <c r="D15" s="4" t="s">
        <v>40</v>
      </c>
      <c r="E15" s="2">
        <v>1</v>
      </c>
    </row>
    <row r="16" spans="1:5">
      <c r="A16" s="3" t="s">
        <v>9</v>
      </c>
      <c r="B16" s="4" t="s">
        <v>40</v>
      </c>
      <c r="C16" s="4" t="s">
        <v>40</v>
      </c>
      <c r="D16" s="4" t="s">
        <v>40</v>
      </c>
      <c r="E16" s="2">
        <v>1</v>
      </c>
    </row>
    <row r="17" spans="1:5">
      <c r="A17" s="3" t="s">
        <v>10</v>
      </c>
      <c r="B17" s="4" t="s">
        <v>62</v>
      </c>
      <c r="C17" s="4" t="s">
        <v>62</v>
      </c>
      <c r="D17" s="4" t="s">
        <v>62</v>
      </c>
      <c r="E17" s="2">
        <v>1</v>
      </c>
    </row>
    <row r="18" spans="1:5">
      <c r="A18" s="3" t="s">
        <v>42</v>
      </c>
      <c r="B18" s="2">
        <v>2</v>
      </c>
      <c r="C18" s="5">
        <v>2</v>
      </c>
      <c r="D18" s="2">
        <v>2</v>
      </c>
      <c r="E18" s="6" t="s">
        <v>64</v>
      </c>
    </row>
  </sheetData>
  <mergeCells count="3">
    <mergeCell ref="B1:E1"/>
    <mergeCell ref="B7:E7"/>
    <mergeCell ref="A13:E1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E18"/>
  <sheetViews>
    <sheetView workbookViewId="0">
      <selection activeCell="G38" sqref="G38"/>
    </sheetView>
  </sheetViews>
  <sheetFormatPr baseColWidth="10" defaultRowHeight="15"/>
  <cols>
    <col min="2" max="2" width="14.42578125" customWidth="1"/>
    <col min="3" max="3" width="14.7109375" customWidth="1"/>
  </cols>
  <sheetData>
    <row r="1" spans="1:5">
      <c r="A1" s="2" t="s">
        <v>0</v>
      </c>
      <c r="B1" s="12" t="s">
        <v>32</v>
      </c>
      <c r="C1" s="12"/>
      <c r="D1" s="12"/>
      <c r="E1" s="12"/>
    </row>
    <row r="2" spans="1:5">
      <c r="A2" s="3"/>
      <c r="B2" s="2" t="s">
        <v>2</v>
      </c>
      <c r="C2" s="2" t="s">
        <v>4</v>
      </c>
      <c r="D2" s="2" t="s">
        <v>6</v>
      </c>
      <c r="E2" s="3"/>
    </row>
    <row r="3" spans="1:5">
      <c r="A3" s="3"/>
      <c r="B3" s="2" t="s">
        <v>3</v>
      </c>
      <c r="C3" s="2" t="s">
        <v>5</v>
      </c>
      <c r="D3" s="2" t="s">
        <v>7</v>
      </c>
      <c r="E3" s="2" t="s">
        <v>23</v>
      </c>
    </row>
    <row r="4" spans="1:5">
      <c r="A4" s="3" t="s">
        <v>8</v>
      </c>
      <c r="B4" s="11">
        <v>25.64</v>
      </c>
      <c r="C4" s="11">
        <v>43.59</v>
      </c>
      <c r="D4" s="11">
        <v>23.08</v>
      </c>
      <c r="E4" s="3"/>
    </row>
    <row r="5" spans="1:5">
      <c r="A5" s="3" t="s">
        <v>9</v>
      </c>
      <c r="B5" s="11">
        <v>74.36</v>
      </c>
      <c r="C5" s="11">
        <v>56.41</v>
      </c>
      <c r="D5" s="11">
        <v>76.92</v>
      </c>
      <c r="E5" s="3"/>
    </row>
    <row r="6" spans="1:5">
      <c r="A6" s="3" t="s">
        <v>10</v>
      </c>
      <c r="B6" s="11">
        <v>0</v>
      </c>
      <c r="C6" s="11">
        <v>0</v>
      </c>
      <c r="D6" s="11">
        <v>0</v>
      </c>
      <c r="E6" s="2">
        <v>3</v>
      </c>
    </row>
    <row r="7" spans="1:5">
      <c r="A7" s="2" t="s">
        <v>0</v>
      </c>
      <c r="B7" s="12" t="s">
        <v>33</v>
      </c>
      <c r="C7" s="12"/>
      <c r="D7" s="12"/>
      <c r="E7" s="12"/>
    </row>
    <row r="8" spans="1:5">
      <c r="A8" s="3"/>
      <c r="B8" s="2" t="s">
        <v>2</v>
      </c>
      <c r="C8" s="2" t="s">
        <v>4</v>
      </c>
      <c r="D8" s="2" t="s">
        <v>6</v>
      </c>
      <c r="E8" s="3"/>
    </row>
    <row r="9" spans="1:5">
      <c r="A9" s="3"/>
      <c r="B9" s="2" t="s">
        <v>3</v>
      </c>
      <c r="C9" s="2" t="s">
        <v>5</v>
      </c>
      <c r="D9" s="2" t="s">
        <v>7</v>
      </c>
      <c r="E9" s="2" t="s">
        <v>23</v>
      </c>
    </row>
    <row r="10" spans="1:5">
      <c r="A10" s="3" t="s">
        <v>8</v>
      </c>
      <c r="B10" s="11">
        <v>10.71</v>
      </c>
      <c r="C10" s="11">
        <v>32.14</v>
      </c>
      <c r="D10" s="11">
        <v>28.57</v>
      </c>
      <c r="E10" s="3"/>
    </row>
    <row r="11" spans="1:5">
      <c r="A11" s="3" t="s">
        <v>9</v>
      </c>
      <c r="B11" s="11">
        <v>89.29</v>
      </c>
      <c r="C11" s="11">
        <v>64.290000000000006</v>
      </c>
      <c r="D11" s="11">
        <v>67.86</v>
      </c>
      <c r="E11" s="3"/>
    </row>
    <row r="12" spans="1:5">
      <c r="A12" s="3" t="s">
        <v>10</v>
      </c>
      <c r="B12" s="11">
        <v>0</v>
      </c>
      <c r="C12" s="11">
        <v>3.57</v>
      </c>
      <c r="D12" s="11">
        <v>3.57</v>
      </c>
      <c r="E12" s="2">
        <v>1</v>
      </c>
    </row>
    <row r="13" spans="1:5">
      <c r="A13" s="13" t="s">
        <v>38</v>
      </c>
      <c r="B13" s="14"/>
      <c r="C13" s="14"/>
      <c r="D13" s="14"/>
      <c r="E13" s="15"/>
    </row>
    <row r="14" spans="1:5">
      <c r="A14" s="2" t="s">
        <v>0</v>
      </c>
      <c r="B14" s="2" t="s">
        <v>3</v>
      </c>
      <c r="C14" s="2" t="s">
        <v>5</v>
      </c>
      <c r="D14" s="2" t="s">
        <v>7</v>
      </c>
      <c r="E14" s="2" t="s">
        <v>39</v>
      </c>
    </row>
    <row r="15" spans="1:5">
      <c r="A15" s="3" t="s">
        <v>8</v>
      </c>
      <c r="B15" s="4" t="s">
        <v>40</v>
      </c>
      <c r="C15" s="4" t="s">
        <v>40</v>
      </c>
      <c r="D15" s="4" t="s">
        <v>41</v>
      </c>
      <c r="E15" s="2">
        <v>1</v>
      </c>
    </row>
    <row r="16" spans="1:5">
      <c r="A16" s="3" t="s">
        <v>9</v>
      </c>
      <c r="B16" s="4" t="s">
        <v>40</v>
      </c>
      <c r="C16" s="4" t="s">
        <v>40</v>
      </c>
      <c r="D16" s="4" t="s">
        <v>41</v>
      </c>
      <c r="E16" s="2">
        <v>1</v>
      </c>
    </row>
    <row r="17" spans="1:5">
      <c r="A17" s="3" t="s">
        <v>10</v>
      </c>
      <c r="B17" s="4" t="s">
        <v>62</v>
      </c>
      <c r="C17" s="4" t="s">
        <v>40</v>
      </c>
      <c r="D17" s="4" t="s">
        <v>40</v>
      </c>
      <c r="E17" s="2"/>
    </row>
    <row r="18" spans="1:5">
      <c r="A18" s="3" t="s">
        <v>42</v>
      </c>
      <c r="B18" s="2">
        <v>2</v>
      </c>
      <c r="C18" s="5">
        <v>3</v>
      </c>
      <c r="D18" s="2">
        <v>1</v>
      </c>
      <c r="E18" s="6" t="s">
        <v>65</v>
      </c>
    </row>
  </sheetData>
  <mergeCells count="3">
    <mergeCell ref="B1:E1"/>
    <mergeCell ref="B7:E7"/>
    <mergeCell ref="A13:E1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E18"/>
  <sheetViews>
    <sheetView workbookViewId="0">
      <selection activeCell="D20" sqref="D20"/>
    </sheetView>
  </sheetViews>
  <sheetFormatPr baseColWidth="10" defaultRowHeight="15"/>
  <cols>
    <col min="2" max="2" width="14.5703125" customWidth="1"/>
    <col min="3" max="3" width="14.28515625" customWidth="1"/>
    <col min="4" max="4" width="13" customWidth="1"/>
    <col min="5" max="5" width="11.42578125" style="1"/>
  </cols>
  <sheetData>
    <row r="1" spans="1:5">
      <c r="A1" s="2" t="s">
        <v>0</v>
      </c>
      <c r="B1" s="12" t="s">
        <v>30</v>
      </c>
      <c r="C1" s="12"/>
      <c r="D1" s="12"/>
      <c r="E1" s="12"/>
    </row>
    <row r="2" spans="1:5">
      <c r="A2" s="3"/>
      <c r="B2" s="2" t="s">
        <v>2</v>
      </c>
      <c r="C2" s="2" t="s">
        <v>4</v>
      </c>
      <c r="D2" s="2" t="s">
        <v>6</v>
      </c>
      <c r="E2" s="2"/>
    </row>
    <row r="3" spans="1:5">
      <c r="A3" s="3"/>
      <c r="B3" s="2" t="s">
        <v>3</v>
      </c>
      <c r="C3" s="2" t="s">
        <v>5</v>
      </c>
      <c r="D3" s="2" t="s">
        <v>7</v>
      </c>
      <c r="E3" s="2" t="s">
        <v>23</v>
      </c>
    </row>
    <row r="4" spans="1:5">
      <c r="A4" s="3" t="s">
        <v>8</v>
      </c>
      <c r="B4" s="11">
        <v>28.21</v>
      </c>
      <c r="C4" s="11">
        <v>17.95</v>
      </c>
      <c r="D4" s="11">
        <v>41.03</v>
      </c>
      <c r="E4" s="2"/>
    </row>
    <row r="5" spans="1:5">
      <c r="A5" s="3" t="s">
        <v>9</v>
      </c>
      <c r="B5" s="11">
        <v>71.790000000000006</v>
      </c>
      <c r="C5" s="11">
        <v>82.05</v>
      </c>
      <c r="D5" s="11">
        <v>58.97</v>
      </c>
      <c r="E5" s="2"/>
    </row>
    <row r="6" spans="1:5">
      <c r="A6" s="3" t="s">
        <v>10</v>
      </c>
      <c r="B6" s="11">
        <v>0</v>
      </c>
      <c r="C6" s="11">
        <v>0</v>
      </c>
      <c r="D6" s="11">
        <v>0</v>
      </c>
      <c r="E6" s="2">
        <v>3</v>
      </c>
    </row>
    <row r="7" spans="1:5">
      <c r="A7" s="2" t="s">
        <v>0</v>
      </c>
      <c r="B7" s="12" t="s">
        <v>31</v>
      </c>
      <c r="C7" s="12"/>
      <c r="D7" s="12"/>
      <c r="E7" s="12"/>
    </row>
    <row r="8" spans="1:5">
      <c r="A8" s="3"/>
      <c r="B8" s="2" t="s">
        <v>2</v>
      </c>
      <c r="C8" s="2" t="s">
        <v>4</v>
      </c>
      <c r="D8" s="2" t="s">
        <v>6</v>
      </c>
      <c r="E8" s="2"/>
    </row>
    <row r="9" spans="1:5">
      <c r="A9" s="3"/>
      <c r="B9" s="2" t="s">
        <v>3</v>
      </c>
      <c r="C9" s="2" t="s">
        <v>5</v>
      </c>
      <c r="D9" s="2" t="s">
        <v>7</v>
      </c>
      <c r="E9" s="2" t="s">
        <v>23</v>
      </c>
    </row>
    <row r="10" spans="1:5">
      <c r="A10" s="3" t="s">
        <v>8</v>
      </c>
      <c r="B10" s="11">
        <v>28.57</v>
      </c>
      <c r="C10" s="11">
        <v>7.14</v>
      </c>
      <c r="D10" s="11">
        <v>28.57</v>
      </c>
      <c r="E10" s="2"/>
    </row>
    <row r="11" spans="1:5">
      <c r="A11" s="3" t="s">
        <v>9</v>
      </c>
      <c r="B11" s="11">
        <v>67.86</v>
      </c>
      <c r="C11" s="11">
        <v>92.86</v>
      </c>
      <c r="D11" s="11">
        <v>71.430000000000007</v>
      </c>
      <c r="E11" s="2"/>
    </row>
    <row r="12" spans="1:5">
      <c r="A12" s="3" t="s">
        <v>10</v>
      </c>
      <c r="B12" s="11">
        <v>3.57</v>
      </c>
      <c r="C12" s="11">
        <v>0</v>
      </c>
      <c r="D12" s="11">
        <v>0</v>
      </c>
      <c r="E12" s="2">
        <v>2</v>
      </c>
    </row>
    <row r="13" spans="1:5">
      <c r="A13" s="13" t="s">
        <v>38</v>
      </c>
      <c r="B13" s="14"/>
      <c r="C13" s="14"/>
      <c r="D13" s="14"/>
      <c r="E13" s="15"/>
    </row>
    <row r="14" spans="1:5">
      <c r="A14" s="2" t="s">
        <v>0</v>
      </c>
      <c r="B14" s="2" t="s">
        <v>3</v>
      </c>
      <c r="C14" s="2" t="s">
        <v>5</v>
      </c>
      <c r="D14" s="2" t="s">
        <v>7</v>
      </c>
      <c r="E14" s="2" t="s">
        <v>39</v>
      </c>
    </row>
    <row r="15" spans="1:5">
      <c r="A15" s="3" t="s">
        <v>8</v>
      </c>
      <c r="B15" s="4" t="s">
        <v>41</v>
      </c>
      <c r="C15" s="4" t="s">
        <v>40</v>
      </c>
      <c r="D15" s="4" t="s">
        <v>40</v>
      </c>
      <c r="E15" s="2">
        <v>1</v>
      </c>
    </row>
    <row r="16" spans="1:5">
      <c r="A16" s="3" t="s">
        <v>9</v>
      </c>
      <c r="B16" s="4" t="s">
        <v>41</v>
      </c>
      <c r="C16" s="4" t="s">
        <v>40</v>
      </c>
      <c r="D16" s="4" t="s">
        <v>40</v>
      </c>
      <c r="E16" s="2">
        <v>1</v>
      </c>
    </row>
    <row r="17" spans="1:5">
      <c r="A17" s="3" t="s">
        <v>10</v>
      </c>
      <c r="B17" s="4" t="s">
        <v>40</v>
      </c>
      <c r="C17" s="4" t="s">
        <v>62</v>
      </c>
      <c r="D17" s="4" t="s">
        <v>62</v>
      </c>
      <c r="E17" s="2"/>
    </row>
    <row r="18" spans="1:5">
      <c r="A18" s="3" t="s">
        <v>42</v>
      </c>
      <c r="B18" s="2">
        <v>1</v>
      </c>
      <c r="C18" s="5">
        <v>2</v>
      </c>
      <c r="D18" s="2">
        <v>2</v>
      </c>
      <c r="E18" s="9" t="s">
        <v>66</v>
      </c>
    </row>
  </sheetData>
  <mergeCells count="3">
    <mergeCell ref="B1:E1"/>
    <mergeCell ref="B7:E7"/>
    <mergeCell ref="A13:E13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E18"/>
  <sheetViews>
    <sheetView workbookViewId="0">
      <selection activeCell="D26" sqref="D25:D26"/>
    </sheetView>
  </sheetViews>
  <sheetFormatPr baseColWidth="10" defaultRowHeight="15"/>
  <cols>
    <col min="5" max="5" width="11.42578125" style="1"/>
  </cols>
  <sheetData>
    <row r="1" spans="1:5">
      <c r="A1" s="2" t="s">
        <v>0</v>
      </c>
      <c r="B1" s="12" t="s">
        <v>28</v>
      </c>
      <c r="C1" s="12"/>
      <c r="D1" s="12"/>
      <c r="E1" s="12"/>
    </row>
    <row r="2" spans="1:5">
      <c r="A2" s="3"/>
      <c r="B2" s="2" t="s">
        <v>2</v>
      </c>
      <c r="C2" s="2" t="s">
        <v>4</v>
      </c>
      <c r="D2" s="2" t="s">
        <v>6</v>
      </c>
      <c r="E2" s="2" t="s">
        <v>23</v>
      </c>
    </row>
    <row r="3" spans="1:5">
      <c r="A3" s="3"/>
      <c r="B3" s="2" t="s">
        <v>18</v>
      </c>
      <c r="C3" s="2" t="s">
        <v>19</v>
      </c>
      <c r="D3" s="2" t="s">
        <v>20</v>
      </c>
      <c r="E3" s="2"/>
    </row>
    <row r="4" spans="1:5">
      <c r="A4" s="3" t="s">
        <v>8</v>
      </c>
      <c r="B4" s="11">
        <v>17.95</v>
      </c>
      <c r="C4" s="11">
        <v>23.08</v>
      </c>
      <c r="D4" s="11">
        <v>30.77</v>
      </c>
      <c r="E4" s="2"/>
    </row>
    <row r="5" spans="1:5">
      <c r="A5" s="3" t="s">
        <v>9</v>
      </c>
      <c r="B5" s="11">
        <v>82.05</v>
      </c>
      <c r="C5" s="11">
        <v>76.92</v>
      </c>
      <c r="D5" s="11">
        <v>69.23</v>
      </c>
      <c r="E5" s="2"/>
    </row>
    <row r="6" spans="1:5">
      <c r="A6" s="3" t="s">
        <v>10</v>
      </c>
      <c r="B6" s="11">
        <v>0</v>
      </c>
      <c r="C6" s="11">
        <v>0</v>
      </c>
      <c r="D6" s="11">
        <v>0</v>
      </c>
      <c r="E6" s="2">
        <v>3</v>
      </c>
    </row>
    <row r="7" spans="1:5">
      <c r="A7" s="2" t="s">
        <v>0</v>
      </c>
      <c r="B7" s="12" t="s">
        <v>29</v>
      </c>
      <c r="C7" s="12"/>
      <c r="D7" s="12"/>
      <c r="E7" s="12"/>
    </row>
    <row r="8" spans="1:5">
      <c r="A8" s="3"/>
      <c r="B8" s="2" t="s">
        <v>2</v>
      </c>
      <c r="C8" s="2" t="s">
        <v>4</v>
      </c>
      <c r="D8" s="2" t="s">
        <v>6</v>
      </c>
      <c r="E8" s="2" t="s">
        <v>23</v>
      </c>
    </row>
    <row r="9" spans="1:5">
      <c r="A9" s="3"/>
      <c r="B9" s="2" t="s">
        <v>18</v>
      </c>
      <c r="C9" s="2" t="s">
        <v>19</v>
      </c>
      <c r="D9" s="2" t="s">
        <v>20</v>
      </c>
      <c r="E9" s="2"/>
    </row>
    <row r="10" spans="1:5">
      <c r="A10" s="3" t="s">
        <v>8</v>
      </c>
      <c r="B10" s="11">
        <v>10.71</v>
      </c>
      <c r="C10" s="11">
        <v>7.14</v>
      </c>
      <c r="D10" s="11">
        <v>21.43</v>
      </c>
      <c r="E10" s="2"/>
    </row>
    <row r="11" spans="1:5">
      <c r="A11" s="3" t="s">
        <v>9</v>
      </c>
      <c r="B11" s="11">
        <v>89.29</v>
      </c>
      <c r="C11" s="11">
        <v>92.86</v>
      </c>
      <c r="D11" s="11">
        <v>78.569999999999993</v>
      </c>
      <c r="E11" s="2"/>
    </row>
    <row r="12" spans="1:5">
      <c r="A12" s="3" t="s">
        <v>10</v>
      </c>
      <c r="B12" s="11">
        <v>0</v>
      </c>
      <c r="C12" s="11">
        <v>0</v>
      </c>
      <c r="D12" s="11">
        <v>0</v>
      </c>
      <c r="E12" s="2">
        <v>3</v>
      </c>
    </row>
    <row r="13" spans="1:5">
      <c r="A13" s="13" t="s">
        <v>38</v>
      </c>
      <c r="B13" s="14"/>
      <c r="C13" s="14"/>
      <c r="D13" s="14"/>
      <c r="E13" s="15"/>
    </row>
    <row r="14" spans="1:5">
      <c r="A14" s="2" t="s">
        <v>0</v>
      </c>
      <c r="B14" s="2" t="s">
        <v>18</v>
      </c>
      <c r="C14" s="2" t="s">
        <v>19</v>
      </c>
      <c r="D14" s="2" t="s">
        <v>20</v>
      </c>
      <c r="E14" s="2" t="s">
        <v>39</v>
      </c>
    </row>
    <row r="15" spans="1:5">
      <c r="A15" s="3" t="s">
        <v>8</v>
      </c>
      <c r="B15" s="4" t="s">
        <v>40</v>
      </c>
      <c r="C15" s="4" t="s">
        <v>40</v>
      </c>
      <c r="D15" s="4" t="s">
        <v>40</v>
      </c>
      <c r="E15" s="2"/>
    </row>
    <row r="16" spans="1:5">
      <c r="A16" s="3" t="s">
        <v>9</v>
      </c>
      <c r="B16" s="4" t="s">
        <v>40</v>
      </c>
      <c r="C16" s="4" t="s">
        <v>40</v>
      </c>
      <c r="D16" s="4" t="s">
        <v>40</v>
      </c>
      <c r="E16" s="2"/>
    </row>
    <row r="17" spans="1:5">
      <c r="A17" s="3" t="s">
        <v>10</v>
      </c>
      <c r="B17" s="4" t="s">
        <v>62</v>
      </c>
      <c r="C17" s="4" t="s">
        <v>62</v>
      </c>
      <c r="D17" s="4" t="s">
        <v>62</v>
      </c>
      <c r="E17" s="2"/>
    </row>
    <row r="18" spans="1:5">
      <c r="A18" s="3" t="s">
        <v>42</v>
      </c>
      <c r="B18" s="2">
        <v>2</v>
      </c>
      <c r="C18" s="5">
        <v>2</v>
      </c>
      <c r="D18" s="2">
        <v>2</v>
      </c>
      <c r="E18" s="9" t="s">
        <v>64</v>
      </c>
    </row>
  </sheetData>
  <mergeCells count="3">
    <mergeCell ref="B1:E1"/>
    <mergeCell ref="B7:E7"/>
    <mergeCell ref="A13:E13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E18"/>
  <sheetViews>
    <sheetView workbookViewId="0">
      <selection activeCell="F18" sqref="F18"/>
    </sheetView>
  </sheetViews>
  <sheetFormatPr baseColWidth="10" defaultRowHeight="15"/>
  <cols>
    <col min="5" max="5" width="11.42578125" style="1"/>
  </cols>
  <sheetData>
    <row r="1" spans="1:5">
      <c r="A1" s="2" t="s">
        <v>0</v>
      </c>
      <c r="B1" s="12" t="s">
        <v>26</v>
      </c>
      <c r="C1" s="12"/>
      <c r="D1" s="12"/>
      <c r="E1" s="12"/>
    </row>
    <row r="2" spans="1:5">
      <c r="A2" s="3"/>
      <c r="B2" s="2" t="s">
        <v>2</v>
      </c>
      <c r="C2" s="2" t="s">
        <v>4</v>
      </c>
      <c r="D2" s="2" t="s">
        <v>6</v>
      </c>
      <c r="E2" s="2" t="s">
        <v>23</v>
      </c>
    </row>
    <row r="3" spans="1:5">
      <c r="A3" s="3"/>
      <c r="B3" s="2" t="s">
        <v>18</v>
      </c>
      <c r="C3" s="2" t="s">
        <v>19</v>
      </c>
      <c r="D3" s="2" t="s">
        <v>20</v>
      </c>
      <c r="E3" s="2"/>
    </row>
    <row r="4" spans="1:5">
      <c r="A4" s="3" t="s">
        <v>8</v>
      </c>
      <c r="B4" s="11">
        <v>15.38</v>
      </c>
      <c r="C4" s="11">
        <v>25.64</v>
      </c>
      <c r="D4" s="11">
        <v>30.77</v>
      </c>
      <c r="E4" s="2"/>
    </row>
    <row r="5" spans="1:5">
      <c r="A5" s="3" t="s">
        <v>9</v>
      </c>
      <c r="B5" s="11">
        <v>84.62</v>
      </c>
      <c r="C5" s="11">
        <v>74.36</v>
      </c>
      <c r="D5" s="11">
        <v>66.67</v>
      </c>
      <c r="E5" s="2"/>
    </row>
    <row r="6" spans="1:5">
      <c r="A6" s="3" t="s">
        <v>10</v>
      </c>
      <c r="B6" s="11">
        <v>0</v>
      </c>
      <c r="C6" s="11">
        <v>0</v>
      </c>
      <c r="D6" s="11">
        <v>2.56</v>
      </c>
      <c r="E6" s="2">
        <v>2</v>
      </c>
    </row>
    <row r="7" spans="1:5">
      <c r="A7" s="2" t="s">
        <v>0</v>
      </c>
      <c r="B7" s="12" t="s">
        <v>27</v>
      </c>
      <c r="C7" s="12"/>
      <c r="D7" s="12"/>
      <c r="E7" s="12"/>
    </row>
    <row r="8" spans="1:5">
      <c r="A8" s="3"/>
      <c r="B8" s="2" t="s">
        <v>2</v>
      </c>
      <c r="C8" s="2" t="s">
        <v>4</v>
      </c>
      <c r="D8" s="2" t="s">
        <v>6</v>
      </c>
      <c r="E8" s="2" t="s">
        <v>23</v>
      </c>
    </row>
    <row r="9" spans="1:5">
      <c r="A9" s="3"/>
      <c r="B9" s="2" t="s">
        <v>18</v>
      </c>
      <c r="C9" s="2" t="s">
        <v>19</v>
      </c>
      <c r="D9" s="2" t="s">
        <v>20</v>
      </c>
      <c r="E9" s="2"/>
    </row>
    <row r="10" spans="1:5">
      <c r="A10" s="3" t="s">
        <v>8</v>
      </c>
      <c r="B10" s="11">
        <v>28.57</v>
      </c>
      <c r="C10" s="11">
        <v>25</v>
      </c>
      <c r="D10" s="11">
        <v>17.86</v>
      </c>
      <c r="E10" s="2"/>
    </row>
    <row r="11" spans="1:5">
      <c r="A11" s="3" t="s">
        <v>9</v>
      </c>
      <c r="B11" s="11">
        <v>67.86</v>
      </c>
      <c r="C11" s="11">
        <v>71.430000000000007</v>
      </c>
      <c r="D11" s="11">
        <v>82.14</v>
      </c>
      <c r="E11" s="2"/>
    </row>
    <row r="12" spans="1:5">
      <c r="A12" s="3" t="s">
        <v>10</v>
      </c>
      <c r="B12" s="11">
        <v>3.57</v>
      </c>
      <c r="C12" s="11">
        <v>3.57</v>
      </c>
      <c r="D12" s="11">
        <v>0</v>
      </c>
      <c r="E12" s="2">
        <v>1</v>
      </c>
    </row>
    <row r="13" spans="1:5">
      <c r="A13" s="13" t="s">
        <v>38</v>
      </c>
      <c r="B13" s="14"/>
      <c r="C13" s="14"/>
      <c r="D13" s="14"/>
      <c r="E13" s="15"/>
    </row>
    <row r="14" spans="1:5">
      <c r="A14" s="2" t="s">
        <v>0</v>
      </c>
      <c r="B14" s="2" t="s">
        <v>18</v>
      </c>
      <c r="C14" s="2" t="s">
        <v>19</v>
      </c>
      <c r="D14" s="2" t="s">
        <v>20</v>
      </c>
      <c r="E14" s="2" t="s">
        <v>39</v>
      </c>
    </row>
    <row r="15" spans="1:5">
      <c r="A15" s="3" t="s">
        <v>8</v>
      </c>
      <c r="B15" s="4" t="s">
        <v>41</v>
      </c>
      <c r="C15" s="4" t="s">
        <v>40</v>
      </c>
      <c r="D15" s="4" t="s">
        <v>40</v>
      </c>
      <c r="E15" s="2">
        <v>1</v>
      </c>
    </row>
    <row r="16" spans="1:5">
      <c r="A16" s="3" t="s">
        <v>9</v>
      </c>
      <c r="B16" s="4" t="s">
        <v>41</v>
      </c>
      <c r="C16" s="4" t="s">
        <v>41</v>
      </c>
      <c r="D16" s="4" t="s">
        <v>40</v>
      </c>
      <c r="E16" s="2">
        <v>2</v>
      </c>
    </row>
    <row r="17" spans="1:5">
      <c r="A17" s="3" t="s">
        <v>10</v>
      </c>
      <c r="B17" s="4" t="s">
        <v>40</v>
      </c>
      <c r="C17" s="4" t="s">
        <v>40</v>
      </c>
      <c r="D17" s="4" t="s">
        <v>41</v>
      </c>
      <c r="E17" s="2">
        <v>1</v>
      </c>
    </row>
    <row r="18" spans="1:5">
      <c r="A18" s="3" t="s">
        <v>42</v>
      </c>
      <c r="B18" s="2">
        <v>1</v>
      </c>
      <c r="C18" s="5">
        <v>2</v>
      </c>
      <c r="D18" s="2">
        <v>2</v>
      </c>
      <c r="E18" s="9" t="s">
        <v>61</v>
      </c>
    </row>
  </sheetData>
  <mergeCells count="3">
    <mergeCell ref="B1:E1"/>
    <mergeCell ref="B7:E7"/>
    <mergeCell ref="A13:E13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E18"/>
  <sheetViews>
    <sheetView workbookViewId="0">
      <selection activeCell="C23" sqref="C23"/>
    </sheetView>
  </sheetViews>
  <sheetFormatPr baseColWidth="10" defaultRowHeight="15"/>
  <cols>
    <col min="5" max="5" width="11.42578125" style="1"/>
  </cols>
  <sheetData>
    <row r="1" spans="1:5">
      <c r="A1" s="2" t="s">
        <v>0</v>
      </c>
      <c r="B1" s="12" t="s">
        <v>24</v>
      </c>
      <c r="C1" s="12"/>
      <c r="D1" s="12"/>
      <c r="E1" s="12"/>
    </row>
    <row r="2" spans="1:5">
      <c r="A2" s="3"/>
      <c r="B2" s="2" t="s">
        <v>2</v>
      </c>
      <c r="C2" s="2" t="s">
        <v>4</v>
      </c>
      <c r="D2" s="2" t="s">
        <v>6</v>
      </c>
      <c r="E2" s="2" t="s">
        <v>23</v>
      </c>
    </row>
    <row r="3" spans="1:5">
      <c r="A3" s="3"/>
      <c r="B3" s="2" t="s">
        <v>18</v>
      </c>
      <c r="C3" s="2" t="s">
        <v>19</v>
      </c>
      <c r="D3" s="2" t="s">
        <v>20</v>
      </c>
      <c r="E3" s="2"/>
    </row>
    <row r="4" spans="1:5">
      <c r="A4" s="3" t="s">
        <v>8</v>
      </c>
      <c r="B4" s="11">
        <v>12.82</v>
      </c>
      <c r="C4" s="11">
        <v>7.69</v>
      </c>
      <c r="D4" s="11">
        <v>0</v>
      </c>
      <c r="E4" s="2"/>
    </row>
    <row r="5" spans="1:5">
      <c r="A5" s="3" t="s">
        <v>9</v>
      </c>
      <c r="B5" s="11">
        <v>87.18</v>
      </c>
      <c r="C5" s="11">
        <v>89.74</v>
      </c>
      <c r="D5" s="11">
        <v>94.87</v>
      </c>
      <c r="E5" s="2"/>
    </row>
    <row r="6" spans="1:5">
      <c r="A6" s="3" t="s">
        <v>10</v>
      </c>
      <c r="B6" s="11">
        <v>0</v>
      </c>
      <c r="C6" s="11">
        <v>2.56</v>
      </c>
      <c r="D6" s="11">
        <v>5.13</v>
      </c>
      <c r="E6" s="2">
        <v>1</v>
      </c>
    </row>
    <row r="7" spans="1:5">
      <c r="A7" s="2" t="s">
        <v>0</v>
      </c>
      <c r="B7" s="12" t="s">
        <v>25</v>
      </c>
      <c r="C7" s="12"/>
      <c r="D7" s="12"/>
      <c r="E7" s="12"/>
    </row>
    <row r="8" spans="1:5">
      <c r="A8" s="3"/>
      <c r="B8" s="2" t="s">
        <v>2</v>
      </c>
      <c r="C8" s="2" t="s">
        <v>4</v>
      </c>
      <c r="D8" s="2" t="s">
        <v>6</v>
      </c>
      <c r="E8" s="2" t="s">
        <v>23</v>
      </c>
    </row>
    <row r="9" spans="1:5">
      <c r="A9" s="3"/>
      <c r="B9" s="2" t="s">
        <v>18</v>
      </c>
      <c r="C9" s="2" t="s">
        <v>19</v>
      </c>
      <c r="D9" s="2" t="s">
        <v>20</v>
      </c>
      <c r="E9" s="2"/>
    </row>
    <row r="10" spans="1:5">
      <c r="A10" s="3" t="s">
        <v>8</v>
      </c>
      <c r="B10" s="11">
        <v>17.86</v>
      </c>
      <c r="C10" s="11">
        <v>35.71</v>
      </c>
      <c r="D10" s="11">
        <v>17.86</v>
      </c>
      <c r="E10" s="2"/>
    </row>
    <row r="11" spans="1:5">
      <c r="A11" s="3" t="s">
        <v>9</v>
      </c>
      <c r="B11" s="11">
        <v>82.14</v>
      </c>
      <c r="C11" s="11">
        <v>64.290000000000006</v>
      </c>
      <c r="D11" s="11">
        <v>82.14</v>
      </c>
      <c r="E11" s="2"/>
    </row>
    <row r="12" spans="1:5">
      <c r="A12" s="3" t="s">
        <v>10</v>
      </c>
      <c r="B12" s="11">
        <v>0</v>
      </c>
      <c r="C12" s="11">
        <v>0</v>
      </c>
      <c r="D12" s="11">
        <v>0</v>
      </c>
      <c r="E12" s="2">
        <v>3</v>
      </c>
    </row>
    <row r="13" spans="1:5">
      <c r="A13" s="13" t="s">
        <v>38</v>
      </c>
      <c r="B13" s="14"/>
      <c r="C13" s="14"/>
      <c r="D13" s="14"/>
      <c r="E13" s="15"/>
    </row>
    <row r="14" spans="1:5">
      <c r="A14" s="2" t="s">
        <v>0</v>
      </c>
      <c r="B14" s="2" t="s">
        <v>18</v>
      </c>
      <c r="C14" s="2" t="s">
        <v>19</v>
      </c>
      <c r="D14" s="2" t="s">
        <v>20</v>
      </c>
      <c r="E14" s="2" t="s">
        <v>39</v>
      </c>
    </row>
    <row r="15" spans="1:5">
      <c r="A15" s="3" t="s">
        <v>8</v>
      </c>
      <c r="B15" s="4" t="s">
        <v>41</v>
      </c>
      <c r="C15" s="4" t="s">
        <v>41</v>
      </c>
      <c r="D15" s="4" t="s">
        <v>41</v>
      </c>
      <c r="E15" s="2">
        <v>3</v>
      </c>
    </row>
    <row r="16" spans="1:5">
      <c r="A16" s="3" t="s">
        <v>9</v>
      </c>
      <c r="B16" s="4" t="s">
        <v>41</v>
      </c>
      <c r="C16" s="4" t="s">
        <v>41</v>
      </c>
      <c r="D16" s="4" t="s">
        <v>41</v>
      </c>
      <c r="E16" s="2">
        <v>3</v>
      </c>
    </row>
    <row r="17" spans="1:5">
      <c r="A17" s="3" t="s">
        <v>10</v>
      </c>
      <c r="B17" s="4" t="s">
        <v>62</v>
      </c>
      <c r="C17" s="4" t="s">
        <v>41</v>
      </c>
      <c r="D17" s="4" t="s">
        <v>41</v>
      </c>
      <c r="E17" s="2">
        <v>2</v>
      </c>
    </row>
    <row r="18" spans="1:5">
      <c r="A18" s="3" t="s">
        <v>42</v>
      </c>
      <c r="B18" s="2"/>
      <c r="C18" s="5"/>
      <c r="D18" s="2"/>
      <c r="E18" s="9" t="s">
        <v>67</v>
      </c>
    </row>
  </sheetData>
  <mergeCells count="3">
    <mergeCell ref="B1:E1"/>
    <mergeCell ref="B7:E7"/>
    <mergeCell ref="A13:E13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dimension ref="A1:L12"/>
  <sheetViews>
    <sheetView tabSelected="1" workbookViewId="0">
      <selection activeCell="E12" sqref="E12:L12"/>
    </sheetView>
  </sheetViews>
  <sheetFormatPr baseColWidth="10" defaultRowHeight="15"/>
  <cols>
    <col min="1" max="1" width="3.42578125" customWidth="1"/>
    <col min="2" max="2" width="12" customWidth="1"/>
    <col min="3" max="3" width="13.28515625" customWidth="1"/>
    <col min="4" max="4" width="9.42578125" customWidth="1"/>
    <col min="5" max="10" width="5.85546875" customWidth="1"/>
  </cols>
  <sheetData>
    <row r="1" spans="1:12">
      <c r="A1" s="16" t="s">
        <v>43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</row>
    <row r="3" spans="1:12">
      <c r="A3" s="3" t="s">
        <v>44</v>
      </c>
      <c r="B3" s="2" t="s">
        <v>45</v>
      </c>
      <c r="C3" s="3" t="s">
        <v>46</v>
      </c>
      <c r="D3" s="2" t="s">
        <v>47</v>
      </c>
      <c r="E3" s="12" t="s">
        <v>48</v>
      </c>
      <c r="F3" s="12"/>
      <c r="G3" s="12" t="s">
        <v>49</v>
      </c>
      <c r="H3" s="12"/>
      <c r="I3" s="12" t="s">
        <v>50</v>
      </c>
      <c r="J3" s="12"/>
      <c r="K3" s="3" t="s">
        <v>51</v>
      </c>
      <c r="L3" s="3" t="s">
        <v>52</v>
      </c>
    </row>
    <row r="4" spans="1:12">
      <c r="A4" s="2">
        <v>1</v>
      </c>
      <c r="B4" s="7" t="s">
        <v>53</v>
      </c>
      <c r="C4" s="2">
        <v>3</v>
      </c>
      <c r="D4" s="2">
        <v>9</v>
      </c>
      <c r="E4" s="2">
        <v>7</v>
      </c>
      <c r="F4" s="8">
        <f>E4/9</f>
        <v>0.77777777777777779</v>
      </c>
      <c r="G4" s="2">
        <v>0</v>
      </c>
      <c r="H4" s="8">
        <f>G4/9</f>
        <v>0</v>
      </c>
      <c r="I4" s="2">
        <v>2</v>
      </c>
      <c r="J4" s="8">
        <f>I4/9</f>
        <v>0.22222222222222221</v>
      </c>
      <c r="K4" s="2">
        <v>3</v>
      </c>
      <c r="L4" s="2">
        <v>2</v>
      </c>
    </row>
    <row r="5" spans="1:12">
      <c r="A5" s="2">
        <v>2</v>
      </c>
      <c r="B5" s="3" t="s">
        <v>54</v>
      </c>
      <c r="C5" s="2">
        <v>3</v>
      </c>
      <c r="D5" s="2">
        <v>9</v>
      </c>
      <c r="E5" s="2">
        <v>6</v>
      </c>
      <c r="F5" s="8">
        <f t="shared" ref="F5:F10" si="0">E5/9</f>
        <v>0.66666666666666663</v>
      </c>
      <c r="G5" s="2">
        <v>0</v>
      </c>
      <c r="H5" s="8">
        <f t="shared" ref="H5:H9" si="1">G5/9</f>
        <v>0</v>
      </c>
      <c r="I5" s="2">
        <v>3</v>
      </c>
      <c r="J5" s="8">
        <f t="shared" ref="J5:J10" si="2">I5/9</f>
        <v>0.33333333333333331</v>
      </c>
      <c r="K5" s="2">
        <v>3</v>
      </c>
      <c r="L5" s="2">
        <v>3</v>
      </c>
    </row>
    <row r="6" spans="1:12">
      <c r="A6" s="2">
        <v>3</v>
      </c>
      <c r="B6" s="3" t="s">
        <v>55</v>
      </c>
      <c r="C6" s="2">
        <v>3</v>
      </c>
      <c r="D6" s="2">
        <v>9</v>
      </c>
      <c r="E6" s="2">
        <v>6</v>
      </c>
      <c r="F6" s="8">
        <f t="shared" si="0"/>
        <v>0.66666666666666663</v>
      </c>
      <c r="G6" s="2">
        <v>2</v>
      </c>
      <c r="H6" s="8">
        <f t="shared" si="1"/>
        <v>0.22222222222222221</v>
      </c>
      <c r="I6" s="2">
        <v>1</v>
      </c>
      <c r="J6" s="8">
        <f t="shared" si="2"/>
        <v>0.1111111111111111</v>
      </c>
      <c r="K6" s="2">
        <v>3</v>
      </c>
      <c r="L6" s="2">
        <v>1</v>
      </c>
    </row>
    <row r="7" spans="1:12">
      <c r="A7" s="2">
        <v>4</v>
      </c>
      <c r="B7" s="3" t="s">
        <v>56</v>
      </c>
      <c r="C7" s="2">
        <v>3</v>
      </c>
      <c r="D7" s="2">
        <v>9</v>
      </c>
      <c r="E7" s="2">
        <v>5</v>
      </c>
      <c r="F7" s="8">
        <f t="shared" si="0"/>
        <v>0.55555555555555558</v>
      </c>
      <c r="G7" s="2">
        <v>2</v>
      </c>
      <c r="H7" s="8">
        <f t="shared" si="1"/>
        <v>0.22222222222222221</v>
      </c>
      <c r="I7" s="2">
        <v>2</v>
      </c>
      <c r="J7" s="8">
        <f t="shared" si="2"/>
        <v>0.22222222222222221</v>
      </c>
      <c r="K7" s="2">
        <v>3</v>
      </c>
      <c r="L7" s="2">
        <v>2</v>
      </c>
    </row>
    <row r="8" spans="1:12">
      <c r="A8" s="2">
        <v>5</v>
      </c>
      <c r="B8" s="3" t="s">
        <v>57</v>
      </c>
      <c r="C8" s="2">
        <v>3</v>
      </c>
      <c r="D8" s="2">
        <v>9</v>
      </c>
      <c r="E8" s="2">
        <v>6</v>
      </c>
      <c r="F8" s="8">
        <f t="shared" si="0"/>
        <v>0.66666666666666663</v>
      </c>
      <c r="G8" s="2">
        <v>0</v>
      </c>
      <c r="H8" s="8">
        <f t="shared" si="1"/>
        <v>0</v>
      </c>
      <c r="I8" s="2">
        <v>3</v>
      </c>
      <c r="J8" s="8">
        <f t="shared" si="2"/>
        <v>0.33333333333333331</v>
      </c>
      <c r="K8" s="2">
        <v>3</v>
      </c>
      <c r="L8" s="2">
        <v>3</v>
      </c>
    </row>
    <row r="9" spans="1:12">
      <c r="A9" s="2">
        <v>6</v>
      </c>
      <c r="B9" s="3" t="s">
        <v>58</v>
      </c>
      <c r="C9" s="2">
        <v>3</v>
      </c>
      <c r="D9" s="2">
        <v>9</v>
      </c>
      <c r="E9" s="2">
        <v>5</v>
      </c>
      <c r="F9" s="8">
        <f t="shared" si="0"/>
        <v>0.55555555555555558</v>
      </c>
      <c r="G9" s="2">
        <v>4</v>
      </c>
      <c r="H9" s="8">
        <f t="shared" si="1"/>
        <v>0.44444444444444442</v>
      </c>
      <c r="I9" s="2">
        <v>0</v>
      </c>
      <c r="J9" s="8">
        <f t="shared" si="2"/>
        <v>0</v>
      </c>
      <c r="K9" s="2">
        <v>2</v>
      </c>
      <c r="L9" s="2">
        <v>1</v>
      </c>
    </row>
    <row r="10" spans="1:12">
      <c r="A10" s="2">
        <v>7</v>
      </c>
      <c r="B10" s="3" t="s">
        <v>59</v>
      </c>
      <c r="C10" s="2">
        <v>3</v>
      </c>
      <c r="D10" s="2">
        <v>9</v>
      </c>
      <c r="E10" s="2">
        <v>0</v>
      </c>
      <c r="F10" s="8">
        <f t="shared" si="0"/>
        <v>0</v>
      </c>
      <c r="G10" s="2">
        <v>8</v>
      </c>
      <c r="H10" s="8">
        <f>G10/9</f>
        <v>0.88888888888888884</v>
      </c>
      <c r="I10" s="2">
        <v>1</v>
      </c>
      <c r="J10" s="8">
        <f t="shared" si="2"/>
        <v>0.1111111111111111</v>
      </c>
      <c r="K10" s="2">
        <v>1</v>
      </c>
      <c r="L10" s="2">
        <v>3</v>
      </c>
    </row>
    <row r="11" spans="1:12">
      <c r="A11" s="12" t="s">
        <v>60</v>
      </c>
      <c r="B11" s="12"/>
      <c r="C11" s="12"/>
      <c r="D11" s="2">
        <f>SUM(D4:D10)</f>
        <v>63</v>
      </c>
      <c r="E11" s="2">
        <f>SUM(E4:E10)</f>
        <v>35</v>
      </c>
      <c r="F11" s="8">
        <f t="shared" ref="F11" si="3">E11/63</f>
        <v>0.55555555555555558</v>
      </c>
      <c r="G11" s="2">
        <f>SUM(G4:G10)</f>
        <v>16</v>
      </c>
      <c r="H11" s="8">
        <f t="shared" ref="H11" si="4">G11/63</f>
        <v>0.25396825396825395</v>
      </c>
      <c r="I11" s="2">
        <f>SUM(I4:I10)</f>
        <v>12</v>
      </c>
      <c r="J11" s="8">
        <f>I11/63</f>
        <v>0.19047619047619047</v>
      </c>
      <c r="K11" s="2">
        <f>SUM(K4:K10)</f>
        <v>18</v>
      </c>
      <c r="L11" s="2">
        <f>SUM(L4:L10)</f>
        <v>15</v>
      </c>
    </row>
    <row r="12" spans="1:12">
      <c r="E12" s="17">
        <v>35</v>
      </c>
      <c r="G12" s="17">
        <v>16</v>
      </c>
      <c r="I12" s="17">
        <v>12</v>
      </c>
      <c r="K12" s="17">
        <v>18</v>
      </c>
      <c r="L12" s="17">
        <v>15</v>
      </c>
    </row>
  </sheetData>
  <mergeCells count="5">
    <mergeCell ref="A1:L1"/>
    <mergeCell ref="E3:F3"/>
    <mergeCell ref="G3:H3"/>
    <mergeCell ref="I3:J3"/>
    <mergeCell ref="A11:C1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9</vt:i4>
      </vt:variant>
      <vt:variant>
        <vt:lpstr>Rangos con nombre</vt:lpstr>
      </vt:variant>
      <vt:variant>
        <vt:i4>4</vt:i4>
      </vt:variant>
    </vt:vector>
  </HeadingPairs>
  <TitlesOfParts>
    <vt:vector size="13" baseType="lpstr">
      <vt:lpstr>Total</vt:lpstr>
      <vt:lpstr>Lenguaje </vt:lpstr>
      <vt:lpstr>Matemáticas </vt:lpstr>
      <vt:lpstr>Sociales </vt:lpstr>
      <vt:lpstr>Filosofia</vt:lpstr>
      <vt:lpstr>Biologia</vt:lpstr>
      <vt:lpstr>Quimica </vt:lpstr>
      <vt:lpstr>Fisica</vt:lpstr>
      <vt:lpstr>Tabla </vt:lpstr>
      <vt:lpstr>Total!Iti_202008_20ma_F1ana</vt:lpstr>
      <vt:lpstr>Total!Jose_20_20ignacio_20lopez_20_202008_20tarde_archivos</vt:lpstr>
      <vt:lpstr>Total!San_20jose_20_20cip_202008</vt:lpstr>
      <vt:lpstr>Total!Santa_20rosa_20_20de_20lima_20_202008</vt:lpstr>
    </vt:vector>
  </TitlesOfParts>
  <Company>CASA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RAMIRO GONZALEZ</cp:lastModifiedBy>
  <dcterms:created xsi:type="dcterms:W3CDTF">2009-10-29T09:12:32Z</dcterms:created>
  <dcterms:modified xsi:type="dcterms:W3CDTF">2009-11-03T09:08:11Z</dcterms:modified>
</cp:coreProperties>
</file>